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TERNATIONAL\Pricing\International Price Lists\International 2022\"/>
    </mc:Choice>
  </mc:AlternateContent>
  <xr:revisionPtr revIDLastSave="0" documentId="8_{B9A3238C-8C7C-4BDA-B37F-A99AB41241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 s="1"/>
  <c r="E69" i="1"/>
  <c r="F69" i="1" s="1"/>
  <c r="E68" i="1"/>
  <c r="F68" i="1" s="1"/>
  <c r="E67" i="1"/>
  <c r="F67" i="1" s="1"/>
  <c r="E65" i="1"/>
  <c r="F65" i="1" s="1"/>
  <c r="E64" i="1"/>
  <c r="F64" i="1" s="1"/>
  <c r="E63" i="1"/>
  <c r="F63" i="1" s="1"/>
  <c r="E62" i="1"/>
  <c r="F62" i="1" s="1"/>
  <c r="E52" i="1"/>
  <c r="F52" i="1" s="1"/>
  <c r="E51" i="1"/>
  <c r="F51" i="1" s="1"/>
  <c r="E50" i="1"/>
  <c r="F50" i="1" s="1"/>
  <c r="E87" i="1"/>
  <c r="F87" i="1" s="1"/>
  <c r="E86" i="1"/>
  <c r="F86" i="1" s="1"/>
  <c r="E85" i="1"/>
  <c r="F85" i="1" s="1"/>
  <c r="E84" i="1"/>
  <c r="F84" i="1" s="1"/>
  <c r="E82" i="1"/>
  <c r="F82" i="1" s="1"/>
  <c r="E81" i="1"/>
  <c r="F81" i="1" s="1"/>
  <c r="E80" i="1"/>
  <c r="F80" i="1" s="1"/>
  <c r="E79" i="1"/>
  <c r="F79" i="1" s="1"/>
  <c r="E77" i="1"/>
  <c r="F77" i="1" s="1"/>
  <c r="E76" i="1"/>
  <c r="F76" i="1" s="1"/>
  <c r="E75" i="1"/>
  <c r="F75" i="1" s="1"/>
  <c r="E74" i="1"/>
  <c r="F74" i="1" s="1"/>
  <c r="E60" i="1"/>
  <c r="F60" i="1" s="1"/>
  <c r="E59" i="1"/>
  <c r="F59" i="1" s="1"/>
  <c r="E58" i="1"/>
  <c r="F58" i="1" s="1"/>
  <c r="E57" i="1"/>
  <c r="F57" i="1" s="1"/>
  <c r="E53" i="1"/>
  <c r="F53" i="1" s="1"/>
  <c r="E45" i="1"/>
  <c r="F45" i="1" s="1"/>
  <c r="E41" i="1"/>
  <c r="F41" i="1" s="1"/>
  <c r="E40" i="1"/>
  <c r="F40" i="1" s="1"/>
  <c r="E39" i="1"/>
  <c r="F39" i="1" s="1"/>
  <c r="E38" i="1"/>
  <c r="F38" i="1" s="1"/>
  <c r="E34" i="1"/>
  <c r="F34" i="1" s="1"/>
  <c r="E33" i="1"/>
  <c r="F33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4" i="1"/>
  <c r="F24" i="1" s="1"/>
  <c r="E23" i="1"/>
  <c r="F23" i="1" s="1"/>
  <c r="E21" i="1"/>
  <c r="F21" i="1" s="1"/>
  <c r="E20" i="1"/>
  <c r="F20" i="1" s="1"/>
  <c r="E19" i="1"/>
  <c r="F19" i="1" s="1"/>
  <c r="E18" i="1"/>
  <c r="F18" i="1" s="1"/>
  <c r="E17" i="1"/>
  <c r="F17" i="1" s="1"/>
  <c r="E15" i="1"/>
  <c r="F15" i="1" s="1"/>
  <c r="E13" i="1"/>
  <c r="F13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<sst xmlns="http://schemas.openxmlformats.org/spreadsheetml/2006/main" count="234" uniqueCount="174">
  <si>
    <t>ITEM CODE</t>
  </si>
  <si>
    <t>ITEM DESCRIPTION</t>
  </si>
  <si>
    <t>NET</t>
  </si>
  <si>
    <t>VOLUME</t>
  </si>
  <si>
    <t>MIN</t>
  </si>
  <si>
    <t>Size</t>
  </si>
  <si>
    <t>KSF6-WIJA4</t>
  </si>
  <si>
    <t>A4</t>
  </si>
  <si>
    <t>KSF6-WA4</t>
  </si>
  <si>
    <t>KSF6-SA4</t>
  </si>
  <si>
    <t>KSF6-CIJA4</t>
  </si>
  <si>
    <t>KSF6-CA4</t>
  </si>
  <si>
    <t>KSF6-BA4</t>
  </si>
  <si>
    <t>KSF250-YA4</t>
  </si>
  <si>
    <t>KSF250-WIJA4</t>
  </si>
  <si>
    <t>KSF250-WA4</t>
  </si>
  <si>
    <t>KSF250-RA4</t>
  </si>
  <si>
    <t>KSF250-PA4</t>
  </si>
  <si>
    <t>KSF250-OA4</t>
  </si>
  <si>
    <t>KSF250-GA4</t>
  </si>
  <si>
    <t>KSF250-CIJA4</t>
  </si>
  <si>
    <t>KSF250-CA4</t>
  </si>
  <si>
    <t>KSF250-BLA4</t>
  </si>
  <si>
    <t>KSF250-BA4</t>
  </si>
  <si>
    <t>KSF250-SA4</t>
  </si>
  <si>
    <t>KCIA4-6</t>
  </si>
  <si>
    <t>KCAIA4-6</t>
  </si>
  <si>
    <t>KMIA4-6</t>
  </si>
  <si>
    <t>KMAIA4-6</t>
  </si>
  <si>
    <t>KLMA4-6N</t>
  </si>
  <si>
    <t>A1</t>
  </si>
  <si>
    <t>A2</t>
  </si>
  <si>
    <t>A3</t>
  </si>
  <si>
    <t>K10CV2333-25</t>
  </si>
  <si>
    <t>K10CV1623-25</t>
  </si>
  <si>
    <t>K10CV1116-25</t>
  </si>
  <si>
    <t>K10CV811-25A4</t>
  </si>
  <si>
    <t>K04DW2333-10</t>
  </si>
  <si>
    <t>K04DW1623-10</t>
  </si>
  <si>
    <t>K04DW1116-10</t>
  </si>
  <si>
    <t>K04DW811-10A4</t>
  </si>
  <si>
    <t>K05CL1623-25</t>
  </si>
  <si>
    <t>K05CL1116-25</t>
  </si>
  <si>
    <t>K05CL811-25</t>
  </si>
  <si>
    <t>K75CL2333-25</t>
  </si>
  <si>
    <t>K75CL1623-25</t>
  </si>
  <si>
    <t>K75CL1116-25</t>
  </si>
  <si>
    <t>K75CL811-25</t>
  </si>
  <si>
    <t>K10CL2333-25</t>
  </si>
  <si>
    <t>K10CL1623-25</t>
  </si>
  <si>
    <t>K10CL1116-25</t>
  </si>
  <si>
    <t>K10CL811-25</t>
  </si>
  <si>
    <t>Mils vs Microns</t>
  </si>
  <si>
    <t xml:space="preserve"> Thickness Comparisons</t>
  </si>
  <si>
    <t>.001" Mil = 25 Micron</t>
  </si>
  <si>
    <t>.004 mil = sheet of copier paper</t>
  </si>
  <si>
    <t>CM</t>
  </si>
  <si>
    <t>MM</t>
  </si>
  <si>
    <t>.002" Mil = 50 Micron</t>
  </si>
  <si>
    <t>.010 mil = business card or 80# cover</t>
  </si>
  <si>
    <t>23.4x33.1</t>
  </si>
  <si>
    <t>60x84</t>
  </si>
  <si>
    <t>594x841</t>
  </si>
  <si>
    <t>.003" Mil = 75 Micron</t>
  </si>
  <si>
    <t>.020 mil  manila folder (both flaps together)</t>
  </si>
  <si>
    <t>16.5x23.4</t>
  </si>
  <si>
    <t>41.9x60</t>
  </si>
  <si>
    <t>420x594</t>
  </si>
  <si>
    <t>.004" Mil = 100 Micron</t>
  </si>
  <si>
    <t>.030 mil = credit card</t>
  </si>
  <si>
    <t>11.7x16.5</t>
  </si>
  <si>
    <t>30x42</t>
  </si>
  <si>
    <t>297x420</t>
  </si>
  <si>
    <t>.005" Mil = 115 Micron</t>
  </si>
  <si>
    <t>8.3x11.7</t>
  </si>
  <si>
    <t>21x30</t>
  </si>
  <si>
    <t>210x297</t>
  </si>
  <si>
    <t>.0075" Mil = 180 Micron</t>
  </si>
  <si>
    <t>5.8x8.3</t>
  </si>
  <si>
    <t>15x30</t>
  </si>
  <si>
    <t>148x210</t>
  </si>
  <si>
    <t>.010" Mil = 250 Micron</t>
  </si>
  <si>
    <t>4.1x5.8</t>
  </si>
  <si>
    <t>10.4x15</t>
  </si>
  <si>
    <t>105x148</t>
  </si>
  <si>
    <t>.015" Mil = 350 Micron</t>
  </si>
  <si>
    <t>.020" Mil = 500 Micron</t>
  </si>
  <si>
    <t xml:space="preserve"> Metric Sheet Sizes</t>
  </si>
  <si>
    <t>KSF6-MA4</t>
  </si>
  <si>
    <t>KSF250-MA4</t>
  </si>
  <si>
    <t>PK/6 White IJ Shrink Film 8.25x11.6875"</t>
  </si>
  <si>
    <t>PK/6 White Shrink Film 8.25x11.6875"</t>
  </si>
  <si>
    <t>PK/6 Sanded Shrink Film 8.25x11.6875"</t>
  </si>
  <si>
    <t>PK/6 Clear IJ Shrink Film 8.25x11.6875"</t>
  </si>
  <si>
    <t>PK/6 Clear Shrink Film 8.25x11.6875"</t>
  </si>
  <si>
    <t>PK/6 Matte Shrink Film 8.25X11.6875"</t>
  </si>
  <si>
    <t>PK/6 Black Shrink Film 8.25x11.6875"</t>
  </si>
  <si>
    <t>PK/250 Yellow Shrink Film 8.25x11.6875"</t>
  </si>
  <si>
    <t>PK/250 White IJ Shrink Film 8.25x11.6875"</t>
  </si>
  <si>
    <t>PK/250 White Shrink Film 8.25x11.6875"</t>
  </si>
  <si>
    <t>PK/250 Red Shrink Film 8.25x11.6875"</t>
  </si>
  <si>
    <t>PK/250 Purple Shrink Film 8.25x11.6875"</t>
  </si>
  <si>
    <t>PK/250 Orange Shrink Film 8.25x11.6875"</t>
  </si>
  <si>
    <t>PK/250 Green Shrink Film 8.25x11.6875"</t>
  </si>
  <si>
    <t>PK/250 Clear IJ Shrink Film 8.25x11.6785"</t>
  </si>
  <si>
    <t>PK/250 Clear Shrink Film 8.25x11.6875"</t>
  </si>
  <si>
    <t>PK/250 Matte Shrink Film 8.25X11.6875"</t>
  </si>
  <si>
    <t>PK/250 Blue Shrink Film 8.25x11.6875"</t>
  </si>
  <si>
    <t>PK/250 Black Shrink Film 8.25x11.6875"</t>
  </si>
  <si>
    <t>PK/250 Sanded Shrink Film 8.25x11.6875"</t>
  </si>
  <si>
    <t>PK/6 Clear IJ Film 8.25x11.6875"</t>
  </si>
  <si>
    <t>PK/6 Matte IJ Film 8.25x11.6875"</t>
  </si>
  <si>
    <t>PK/6 Matte IJ w/Adhesive Film 8.25x11.6875"</t>
  </si>
  <si>
    <t>PK/6 Clear IJ w/Adhesive Film 8.25x11.6875"</t>
  </si>
  <si>
    <t>PK/6 Matte All Purpose LT Frisket 8.25x11.6875"</t>
  </si>
  <si>
    <t>PK/25 .010 Clear-Lay 23.4X33.1</t>
  </si>
  <si>
    <t>PK/25 .010 Clear-Lay 8.3X11.7</t>
  </si>
  <si>
    <t>PK/25 .010 Clear-Lay 11.7X16.5</t>
  </si>
  <si>
    <t>PK/25 .010 Clear-Lay 16.5X23.4</t>
  </si>
  <si>
    <t>PK/10 .004 Wet Media Dura-Lar 23.4X33.1</t>
  </si>
  <si>
    <t>PK/10 .004 Wet Media Dura-Lar 16.5X23.4</t>
  </si>
  <si>
    <t>PK/10 .004 Wet Media Dura-Lar 11.7X16.5</t>
  </si>
  <si>
    <t>PK/10 .004 Wet Media Dura-Lar 8.3X11.7"</t>
  </si>
  <si>
    <t>PK/25 .005 Acetate 23.375x33.125"</t>
  </si>
  <si>
    <t>PK/25 .005 Acetate 16.5x23.375"</t>
  </si>
  <si>
    <t>PK/25 .005 Acetate 11.6875x16.5"</t>
  </si>
  <si>
    <t>PK/25 .005 Acetate 8.25x11.6875"</t>
  </si>
  <si>
    <t>PK/25 .0075 Acetate 23.375x33.125"</t>
  </si>
  <si>
    <t>PK/25 .0075 Acetate 16.5x23.375"</t>
  </si>
  <si>
    <t>PK/25 .0075 Acetate 11.6875x16.5"</t>
  </si>
  <si>
    <t>PK/25 .0075 Acetate 8.25x11.6875"</t>
  </si>
  <si>
    <t>PK/25 .010 Acetate 23.375x33.125"</t>
  </si>
  <si>
    <t>PK/25 .010 Acetate 16.5x23.375"</t>
  </si>
  <si>
    <t>PK/25 .010 Acetate 11.6875x16.5"</t>
  </si>
  <si>
    <t>PK/25 .010 Acetate 8.25x11.6875"</t>
  </si>
  <si>
    <t>K05CL2333-25</t>
  </si>
  <si>
    <t>KSF6-GSA4</t>
  </si>
  <si>
    <t>KSF250-GDA4</t>
  </si>
  <si>
    <t>KSF250-SLA4</t>
  </si>
  <si>
    <t>KSF6-ASSTA4</t>
  </si>
  <si>
    <t>PK/6 Assorted Shrink Film 8.25X11.6875"</t>
  </si>
  <si>
    <t>PK/6 Gold-Silver Shrink Film 8.25X11.6875"</t>
  </si>
  <si>
    <t>PK/250 Gold Shrink Film 8.25x11.6875"</t>
  </si>
  <si>
    <t>PK/250 Silver Shrink Film 8.25x11.6875"</t>
  </si>
  <si>
    <t>RETAIL</t>
  </si>
  <si>
    <t>Shrink Film</t>
  </si>
  <si>
    <t xml:space="preserve">https://www.grafixarts.com/products/shrink-film/ </t>
  </si>
  <si>
    <t>Frisket Film</t>
  </si>
  <si>
    <t xml:space="preserve">https://www.grafixarts.com/products/frisket-film/ </t>
  </si>
  <si>
    <t>Clear-Lay Film</t>
  </si>
  <si>
    <t xml:space="preserve">https://www.grafixarts.com/products/clear-lay-film/ </t>
  </si>
  <si>
    <t>Dura-Lar Film</t>
  </si>
  <si>
    <t xml:space="preserve">https://www.grafixarts.com/products/dura-lar-film/ </t>
  </si>
  <si>
    <t>Acetate Film</t>
  </si>
  <si>
    <t xml:space="preserve">https://www.grafixarts.com/products/acetate-film/ </t>
  </si>
  <si>
    <t>Computer Grafix Films</t>
  </si>
  <si>
    <t xml:space="preserve">https://www.grafixarts.com/products/computer-grafix-film/ </t>
  </si>
  <si>
    <t>IN</t>
  </si>
  <si>
    <t>PK/10 .005 Clear Dura-Lar 23.4X33.1</t>
  </si>
  <si>
    <t>PK/10 .005 Clear Dura-Lar 16.5X23.4</t>
  </si>
  <si>
    <t>PK/10 .005 Clear Dura-Lar 11.7X16.5</t>
  </si>
  <si>
    <t>PK/10 .005 Clear Dura-Lar 8.3X11.7"</t>
  </si>
  <si>
    <t>PK/10 .005 Matte Dura-Lar 23.4X33.1</t>
  </si>
  <si>
    <t>PK/10 .005 Matte Dura-Lar 16.5X23.4</t>
  </si>
  <si>
    <t>PK/10 .005 Matte Dura-Lar 11.7X16.5</t>
  </si>
  <si>
    <t>PK/10 .005 Matte Dura-Lar 8.3X11.7"</t>
  </si>
  <si>
    <t>K05DC2333-10</t>
  </si>
  <si>
    <t>K05DC1623-10</t>
  </si>
  <si>
    <t>K05DC1116-10</t>
  </si>
  <si>
    <t>K05DC811-10A4</t>
  </si>
  <si>
    <t>K05DM2333-10</t>
  </si>
  <si>
    <t>K05DM1623-10</t>
  </si>
  <si>
    <t>K05DM1116-10</t>
  </si>
  <si>
    <t>K05DM811-10A4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</si>
</sst>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4" fontId="2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1" applyFont="1"/>
    <xf numFmtId="44" fontId="0" fillId="0" borderId="0" xfId="1" applyFont="1" applyFill="1" applyBorder="1"/>
    <xf numFmtId="0" fontId="7" fillId="0" borderId="0" xfId="0" applyFont="1"/>
    <xf numFmtId="164" fontId="7" fillId="0" borderId="0" xfId="0" applyNumberFormat="1" applyFont="1"/>
    <xf numFmtId="44" fontId="0" fillId="0" borderId="0" xfId="1" applyFont="1" applyBorder="1"/>
    <xf numFmtId="0" fontId="0" fillId="0" borderId="0" xfId="0" applyAlignment="1">
      <alignment vertical="center"/>
    </xf>
    <xf numFmtId="2" fontId="7" fillId="0" borderId="0" xfId="0" applyNumberFormat="1" applyFont="1"/>
    <xf numFmtId="0" fontId="4" fillId="0" borderId="0" xfId="0" applyFont="1"/>
    <xf numFmtId="44" fontId="0" fillId="0" borderId="0" xfId="0" applyNumberFormat="1"/>
    <xf numFmtId="164" fontId="8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" fillId="0" borderId="0" xfId="1" applyFont="1" applyFill="1" applyBorder="1"/>
    <xf numFmtId="0" fontId="5" fillId="0" borderId="0" xfId="0" applyFont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0" fillId="2" borderId="0" xfId="0" applyFill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quotePrefix="1" applyFont="1"/>
    <xf numFmtId="0" fontId="11" fillId="0" borderId="0" xfId="0" quotePrefix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0" fontId="11" fillId="0" borderId="0" xfId="0" quotePrefix="1" applyFont="1" applyAlignment="1">
      <alignment horizontal="center" vertical="center"/>
    </xf>
    <xf numFmtId="44" fontId="11" fillId="0" borderId="0" xfId="1" applyFont="1" applyBorder="1"/>
    <xf numFmtId="44" fontId="11" fillId="0" borderId="0" xfId="0" applyNumberFormat="1" applyFont="1"/>
    <xf numFmtId="0" fontId="9" fillId="0" borderId="0" xfId="8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0" xfId="8" applyFill="1" applyBorder="1" applyAlignment="1">
      <alignment horizontal="center" vertical="center"/>
    </xf>
    <xf numFmtId="44" fontId="1" fillId="0" borderId="0" xfId="1" applyFont="1" applyFill="1"/>
  </cellXfs>
  <cellStyles count="9">
    <cellStyle name="Comma 2" xfId="3" xr:uid="{00000000-0005-0000-0000-000000000000}"/>
    <cellStyle name="Currency" xfId="1" builtinId="4"/>
    <cellStyle name="Currency 2" xfId="5" xr:uid="{00000000-0005-0000-0000-000002000000}"/>
    <cellStyle name="Currency 3" xfId="4" xr:uid="{00000000-0005-0000-0000-000003000000}"/>
    <cellStyle name="Hyperlink" xfId="8" builtinId="8"/>
    <cellStyle name="Normal" xfId="0" builtinId="0"/>
    <cellStyle name="Normal 2" xfId="6" xr:uid="{00000000-0005-0000-0000-000005000000}"/>
    <cellStyle name="Normal 3" xfId="7" xr:uid="{00000000-0005-0000-0000-000006000000}"/>
    <cellStyle name="Normal 4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2038350</xdr:colOff>
      <xdr:row>37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14800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184731</xdr:colOff>
      <xdr:row>88</xdr:row>
      <xdr:rowOff>163707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6069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oneCellAnchor>
    <xdr:from>
      <xdr:col>1</xdr:col>
      <xdr:colOff>2038350</xdr:colOff>
      <xdr:row>40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69404" y="4782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grafixarts.com/products/dura-lar-fil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rafixarts.com/products/clear-lay-film/" TargetMode="External"/><Relationship Id="rId1" Type="http://schemas.openxmlformats.org/officeDocument/2006/relationships/hyperlink" Target="https://www.grafixarts.com/products/shrink-film/" TargetMode="External"/><Relationship Id="rId6" Type="http://schemas.openxmlformats.org/officeDocument/2006/relationships/hyperlink" Target="https://www.grafixarts.com/products/computer-grafix-film/" TargetMode="External"/><Relationship Id="rId5" Type="http://schemas.openxmlformats.org/officeDocument/2006/relationships/hyperlink" Target="https://www.grafixarts.com/products/frisket-film/" TargetMode="External"/><Relationship Id="rId4" Type="http://schemas.openxmlformats.org/officeDocument/2006/relationships/hyperlink" Target="https://www.grafixarts.com/products/acetate-fil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"/>
  <sheetViews>
    <sheetView tabSelected="1" zoomScale="85" zoomScaleNormal="85" workbookViewId="0">
      <selection activeCell="J84" sqref="J84"/>
    </sheetView>
  </sheetViews>
  <sheetFormatPr defaultRowHeight="15" x14ac:dyDescent="0.25"/>
  <cols>
    <col min="1" max="1" width="22.42578125" bestFit="1" customWidth="1"/>
    <col min="2" max="2" width="44.140625" bestFit="1" customWidth="1"/>
    <col min="3" max="3" width="4.5703125" bestFit="1" customWidth="1"/>
    <col min="4" max="4" width="9.42578125" style="9" bestFit="1" customWidth="1"/>
    <col min="5" max="5" width="9.5703125" style="13" bestFit="1" customWidth="1"/>
    <col min="6" max="6" width="10.28515625" style="13" bestFit="1" customWidth="1"/>
    <col min="7" max="7" width="8.5703125" style="17" bestFit="1" customWidth="1"/>
  </cols>
  <sheetData>
    <row r="1" spans="1:7" x14ac:dyDescent="0.25">
      <c r="A1" s="39" t="s">
        <v>145</v>
      </c>
      <c r="B1" s="39"/>
      <c r="C1" s="39"/>
      <c r="D1" s="39"/>
      <c r="E1" s="39"/>
      <c r="F1" s="39"/>
      <c r="G1" s="39"/>
    </row>
    <row r="2" spans="1:7" x14ac:dyDescent="0.25">
      <c r="A2" s="38" t="s">
        <v>146</v>
      </c>
      <c r="B2" s="38"/>
      <c r="C2" s="38"/>
      <c r="D2" s="38"/>
      <c r="E2" s="38"/>
      <c r="F2" s="38"/>
      <c r="G2" s="38"/>
    </row>
    <row r="3" spans="1:7" s="23" customFormat="1" ht="17.25" x14ac:dyDescent="0.25">
      <c r="A3" s="19" t="s">
        <v>0</v>
      </c>
      <c r="B3" s="19" t="s">
        <v>1</v>
      </c>
      <c r="C3" s="19" t="s">
        <v>5</v>
      </c>
      <c r="D3" s="22" t="s">
        <v>144</v>
      </c>
      <c r="E3" s="20" t="s">
        <v>2</v>
      </c>
      <c r="F3" s="20" t="s">
        <v>3</v>
      </c>
      <c r="G3" s="21" t="s">
        <v>4</v>
      </c>
    </row>
    <row r="4" spans="1:7" x14ac:dyDescent="0.25">
      <c r="A4" s="7" t="s">
        <v>11</v>
      </c>
      <c r="B4" s="7" t="s">
        <v>94</v>
      </c>
      <c r="C4" s="7" t="s">
        <v>7</v>
      </c>
      <c r="D4" s="9">
        <v>7.95</v>
      </c>
      <c r="E4" s="8">
        <f>D4*0.5</f>
        <v>3.9750000000000001</v>
      </c>
      <c r="F4" s="8">
        <f>E4*0.9</f>
        <v>3.5775000000000001</v>
      </c>
      <c r="G4" s="16">
        <v>12</v>
      </c>
    </row>
    <row r="5" spans="1:7" x14ac:dyDescent="0.25">
      <c r="A5" s="7" t="s">
        <v>88</v>
      </c>
      <c r="B5" s="7" t="s">
        <v>95</v>
      </c>
      <c r="C5" s="7" t="s">
        <v>7</v>
      </c>
      <c r="D5" s="9">
        <v>7.95</v>
      </c>
      <c r="E5" s="8">
        <f>D5*0.5</f>
        <v>3.9750000000000001</v>
      </c>
      <c r="F5" s="8">
        <f t="shared" ref="F5:F77" si="0">E5*0.9</f>
        <v>3.5775000000000001</v>
      </c>
      <c r="G5" s="16">
        <v>12</v>
      </c>
    </row>
    <row r="6" spans="1:7" x14ac:dyDescent="0.25">
      <c r="A6" s="7" t="s">
        <v>9</v>
      </c>
      <c r="B6" s="7" t="s">
        <v>92</v>
      </c>
      <c r="C6" s="7" t="s">
        <v>7</v>
      </c>
      <c r="D6" s="9">
        <v>7.95</v>
      </c>
      <c r="E6" s="8">
        <f>D6*0.5</f>
        <v>3.9750000000000001</v>
      </c>
      <c r="F6" s="8">
        <f t="shared" si="0"/>
        <v>3.5775000000000001</v>
      </c>
      <c r="G6" s="16">
        <v>12</v>
      </c>
    </row>
    <row r="7" spans="1:7" x14ac:dyDescent="0.25">
      <c r="A7" s="7" t="s">
        <v>8</v>
      </c>
      <c r="B7" s="7" t="s">
        <v>91</v>
      </c>
      <c r="C7" s="7" t="s">
        <v>7</v>
      </c>
      <c r="D7" s="9">
        <v>7.95</v>
      </c>
      <c r="E7" s="8">
        <f>D7*0.5</f>
        <v>3.9750000000000001</v>
      </c>
      <c r="F7" s="8">
        <f t="shared" si="0"/>
        <v>3.5775000000000001</v>
      </c>
      <c r="G7" s="16">
        <v>12</v>
      </c>
    </row>
    <row r="8" spans="1:7" x14ac:dyDescent="0.25">
      <c r="A8" s="7" t="s">
        <v>12</v>
      </c>
      <c r="B8" s="7" t="s">
        <v>96</v>
      </c>
      <c r="C8" s="7" t="s">
        <v>7</v>
      </c>
      <c r="D8" s="9">
        <v>7.95</v>
      </c>
      <c r="E8" s="8">
        <f>D8*0.5</f>
        <v>3.9750000000000001</v>
      </c>
      <c r="F8" s="8">
        <f t="shared" si="0"/>
        <v>3.5775000000000001</v>
      </c>
      <c r="G8" s="16">
        <v>12</v>
      </c>
    </row>
    <row r="9" spans="1:7" x14ac:dyDescent="0.25">
      <c r="A9" s="7"/>
      <c r="B9" s="7"/>
      <c r="C9" s="7"/>
      <c r="E9" s="8"/>
      <c r="F9" s="8"/>
      <c r="G9" s="16"/>
    </row>
    <row r="10" spans="1:7" x14ac:dyDescent="0.25">
      <c r="A10" s="7" t="s">
        <v>10</v>
      </c>
      <c r="B10" s="7" t="s">
        <v>93</v>
      </c>
      <c r="C10" s="7" t="s">
        <v>7</v>
      </c>
      <c r="D10" s="9">
        <v>19.88</v>
      </c>
      <c r="E10" s="8">
        <f t="shared" ref="E10:E15" si="1">D10*0.5</f>
        <v>9.94</v>
      </c>
      <c r="F10" s="8">
        <f t="shared" si="0"/>
        <v>8.9459999999999997</v>
      </c>
      <c r="G10" s="16">
        <v>12</v>
      </c>
    </row>
    <row r="11" spans="1:7" x14ac:dyDescent="0.25">
      <c r="A11" s="7" t="s">
        <v>6</v>
      </c>
      <c r="B11" s="7" t="s">
        <v>90</v>
      </c>
      <c r="C11" s="7" t="s">
        <v>7</v>
      </c>
      <c r="D11" s="9">
        <v>19.88</v>
      </c>
      <c r="E11" s="8">
        <f t="shared" si="1"/>
        <v>9.94</v>
      </c>
      <c r="F11" s="8">
        <f t="shared" si="0"/>
        <v>8.9459999999999997</v>
      </c>
      <c r="G11" s="16">
        <v>12</v>
      </c>
    </row>
    <row r="12" spans="1:7" x14ac:dyDescent="0.25">
      <c r="A12" s="7"/>
      <c r="B12" s="7"/>
      <c r="C12" s="7"/>
      <c r="E12" s="8"/>
      <c r="F12" s="8"/>
      <c r="G12" s="16"/>
    </row>
    <row r="13" spans="1:7" x14ac:dyDescent="0.25">
      <c r="A13" t="s">
        <v>139</v>
      </c>
      <c r="B13" t="s">
        <v>140</v>
      </c>
      <c r="C13" s="7" t="s">
        <v>7</v>
      </c>
      <c r="D13" s="9">
        <v>7.95</v>
      </c>
      <c r="E13" s="8">
        <f t="shared" si="1"/>
        <v>3.9750000000000001</v>
      </c>
      <c r="F13" s="8">
        <f t="shared" si="0"/>
        <v>3.5775000000000001</v>
      </c>
      <c r="G13" s="16">
        <v>12</v>
      </c>
    </row>
    <row r="14" spans="1:7" x14ac:dyDescent="0.25">
      <c r="A14" s="7"/>
      <c r="B14" s="7"/>
      <c r="C14" s="7"/>
      <c r="E14" s="8"/>
      <c r="F14" s="8"/>
      <c r="G14" s="16"/>
    </row>
    <row r="15" spans="1:7" x14ac:dyDescent="0.25">
      <c r="A15" t="s">
        <v>136</v>
      </c>
      <c r="B15" s="10" t="s">
        <v>141</v>
      </c>
      <c r="C15" s="7" t="s">
        <v>7</v>
      </c>
      <c r="D15" s="9">
        <v>7.95</v>
      </c>
      <c r="E15" s="8">
        <f t="shared" si="1"/>
        <v>3.9750000000000001</v>
      </c>
      <c r="F15" s="8">
        <f t="shared" si="0"/>
        <v>3.5775000000000001</v>
      </c>
      <c r="G15" s="16">
        <v>12</v>
      </c>
    </row>
    <row r="16" spans="1:7" x14ac:dyDescent="0.25">
      <c r="A16" s="7"/>
      <c r="B16" s="7"/>
      <c r="C16" s="7"/>
      <c r="E16" s="8"/>
      <c r="F16" s="8"/>
      <c r="G16" s="16"/>
    </row>
    <row r="17" spans="1:7" x14ac:dyDescent="0.25">
      <c r="A17" s="7" t="s">
        <v>21</v>
      </c>
      <c r="B17" s="7" t="s">
        <v>105</v>
      </c>
      <c r="C17" s="7" t="s">
        <v>7</v>
      </c>
      <c r="D17" s="5">
        <v>164.52</v>
      </c>
      <c r="E17" s="8">
        <f>D17*0.5</f>
        <v>82.26</v>
      </c>
      <c r="F17" s="8">
        <f t="shared" si="0"/>
        <v>74.034000000000006</v>
      </c>
      <c r="G17" s="16">
        <v>1</v>
      </c>
    </row>
    <row r="18" spans="1:7" x14ac:dyDescent="0.25">
      <c r="A18" s="7" t="s">
        <v>89</v>
      </c>
      <c r="B18" s="7" t="s">
        <v>106</v>
      </c>
      <c r="C18" s="7" t="s">
        <v>7</v>
      </c>
      <c r="D18" s="5">
        <v>164.52</v>
      </c>
      <c r="E18" s="8">
        <f>D18*0.5</f>
        <v>82.26</v>
      </c>
      <c r="F18" s="8">
        <f t="shared" si="0"/>
        <v>74.034000000000006</v>
      </c>
      <c r="G18" s="16">
        <v>1</v>
      </c>
    </row>
    <row r="19" spans="1:7" x14ac:dyDescent="0.25">
      <c r="A19" s="11" t="s">
        <v>24</v>
      </c>
      <c r="B19" s="11" t="s">
        <v>109</v>
      </c>
      <c r="C19" s="7" t="s">
        <v>7</v>
      </c>
      <c r="D19" s="5">
        <v>164.52</v>
      </c>
      <c r="E19" s="8">
        <f>D19*0.5</f>
        <v>82.26</v>
      </c>
      <c r="F19" s="8">
        <f t="shared" si="0"/>
        <v>74.034000000000006</v>
      </c>
      <c r="G19" s="16">
        <v>1</v>
      </c>
    </row>
    <row r="20" spans="1:7" x14ac:dyDescent="0.25">
      <c r="A20" s="7" t="s">
        <v>15</v>
      </c>
      <c r="B20" s="7" t="s">
        <v>99</v>
      </c>
      <c r="C20" s="7" t="s">
        <v>7</v>
      </c>
      <c r="D20" s="5">
        <v>164.52</v>
      </c>
      <c r="E20" s="8">
        <f>D20*0.5</f>
        <v>82.26</v>
      </c>
      <c r="F20" s="8">
        <f t="shared" si="0"/>
        <v>74.034000000000006</v>
      </c>
      <c r="G20" s="16">
        <v>1</v>
      </c>
    </row>
    <row r="21" spans="1:7" x14ac:dyDescent="0.25">
      <c r="A21" s="11" t="s">
        <v>23</v>
      </c>
      <c r="B21" s="11" t="s">
        <v>108</v>
      </c>
      <c r="C21" s="7" t="s">
        <v>7</v>
      </c>
      <c r="D21" s="5">
        <v>164.52</v>
      </c>
      <c r="E21" s="8">
        <f>D21*0.5</f>
        <v>82.26</v>
      </c>
      <c r="F21" s="8">
        <f t="shared" si="0"/>
        <v>74.034000000000006</v>
      </c>
      <c r="G21" s="16">
        <v>1</v>
      </c>
    </row>
    <row r="22" spans="1:7" x14ac:dyDescent="0.25">
      <c r="A22" s="11"/>
      <c r="B22" s="11"/>
      <c r="C22" s="7"/>
      <c r="E22" s="8"/>
      <c r="F22" s="8"/>
      <c r="G22" s="16"/>
    </row>
    <row r="23" spans="1:7" x14ac:dyDescent="0.25">
      <c r="A23" s="7" t="s">
        <v>20</v>
      </c>
      <c r="B23" s="7" t="s">
        <v>104</v>
      </c>
      <c r="C23" s="7" t="s">
        <v>7</v>
      </c>
      <c r="D23" s="5">
        <v>697.29</v>
      </c>
      <c r="E23" s="8">
        <f>D23*0.5</f>
        <v>348.64499999999998</v>
      </c>
      <c r="F23" s="8">
        <f t="shared" si="0"/>
        <v>313.78050000000002</v>
      </c>
      <c r="G23" s="16">
        <v>1</v>
      </c>
    </row>
    <row r="24" spans="1:7" x14ac:dyDescent="0.25">
      <c r="A24" s="7" t="s">
        <v>14</v>
      </c>
      <c r="B24" s="7" t="s">
        <v>98</v>
      </c>
      <c r="C24" s="7" t="s">
        <v>7</v>
      </c>
      <c r="D24" s="5">
        <v>697.29</v>
      </c>
      <c r="E24" s="8">
        <f>D24*0.5</f>
        <v>348.64499999999998</v>
      </c>
      <c r="F24" s="8">
        <f t="shared" si="0"/>
        <v>313.78050000000002</v>
      </c>
      <c r="G24" s="16">
        <v>1</v>
      </c>
    </row>
    <row r="25" spans="1:7" x14ac:dyDescent="0.25">
      <c r="A25" s="7"/>
      <c r="B25" s="7"/>
      <c r="C25" s="7"/>
      <c r="E25" s="8"/>
      <c r="F25" s="8"/>
      <c r="G25" s="16"/>
    </row>
    <row r="26" spans="1:7" x14ac:dyDescent="0.25">
      <c r="A26" s="11" t="s">
        <v>16</v>
      </c>
      <c r="B26" s="11" t="s">
        <v>100</v>
      </c>
      <c r="C26" s="7" t="s">
        <v>7</v>
      </c>
      <c r="D26" s="5">
        <v>164.52</v>
      </c>
      <c r="E26" s="8">
        <f t="shared" ref="E26:E31" si="2">D26*0.5</f>
        <v>82.26</v>
      </c>
      <c r="F26" s="8">
        <f t="shared" si="0"/>
        <v>74.034000000000006</v>
      </c>
      <c r="G26" s="16">
        <v>1</v>
      </c>
    </row>
    <row r="27" spans="1:7" x14ac:dyDescent="0.25">
      <c r="A27" s="11" t="s">
        <v>18</v>
      </c>
      <c r="B27" s="11" t="s">
        <v>102</v>
      </c>
      <c r="C27" s="7" t="s">
        <v>7</v>
      </c>
      <c r="D27" s="5">
        <v>164.52</v>
      </c>
      <c r="E27" s="8">
        <f t="shared" si="2"/>
        <v>82.26</v>
      </c>
      <c r="F27" s="8">
        <f t="shared" si="0"/>
        <v>74.034000000000006</v>
      </c>
      <c r="G27" s="16">
        <v>1</v>
      </c>
    </row>
    <row r="28" spans="1:7" x14ac:dyDescent="0.25">
      <c r="A28" s="11" t="s">
        <v>13</v>
      </c>
      <c r="B28" s="11" t="s">
        <v>97</v>
      </c>
      <c r="C28" s="7" t="s">
        <v>7</v>
      </c>
      <c r="D28" s="5">
        <v>164.52</v>
      </c>
      <c r="E28" s="8">
        <f t="shared" si="2"/>
        <v>82.26</v>
      </c>
      <c r="F28" s="8">
        <f t="shared" si="0"/>
        <v>74.034000000000006</v>
      </c>
      <c r="G28" s="16">
        <v>1</v>
      </c>
    </row>
    <row r="29" spans="1:7" x14ac:dyDescent="0.25">
      <c r="A29" s="11" t="s">
        <v>19</v>
      </c>
      <c r="B29" s="11" t="s">
        <v>103</v>
      </c>
      <c r="C29" s="7" t="s">
        <v>7</v>
      </c>
      <c r="D29" s="5">
        <v>164.52</v>
      </c>
      <c r="E29" s="8">
        <f t="shared" si="2"/>
        <v>82.26</v>
      </c>
      <c r="F29" s="8">
        <f t="shared" si="0"/>
        <v>74.034000000000006</v>
      </c>
      <c r="G29" s="16">
        <v>1</v>
      </c>
    </row>
    <row r="30" spans="1:7" x14ac:dyDescent="0.25">
      <c r="A30" s="11" t="s">
        <v>22</v>
      </c>
      <c r="B30" s="11" t="s">
        <v>107</v>
      </c>
      <c r="C30" s="7" t="s">
        <v>7</v>
      </c>
      <c r="D30" s="5">
        <v>164.52</v>
      </c>
      <c r="E30" s="8">
        <f t="shared" si="2"/>
        <v>82.26</v>
      </c>
      <c r="F30" s="8">
        <f t="shared" si="0"/>
        <v>74.034000000000006</v>
      </c>
      <c r="G30" s="16">
        <v>1</v>
      </c>
    </row>
    <row r="31" spans="1:7" x14ac:dyDescent="0.25">
      <c r="A31" s="11" t="s">
        <v>17</v>
      </c>
      <c r="B31" s="11" t="s">
        <v>101</v>
      </c>
      <c r="C31" s="7" t="s">
        <v>7</v>
      </c>
      <c r="D31" s="5">
        <v>164.52</v>
      </c>
      <c r="E31" s="8">
        <f t="shared" si="2"/>
        <v>82.26</v>
      </c>
      <c r="F31" s="8">
        <f t="shared" si="0"/>
        <v>74.034000000000006</v>
      </c>
      <c r="G31" s="16">
        <v>1</v>
      </c>
    </row>
    <row r="32" spans="1:7" x14ac:dyDescent="0.25">
      <c r="A32" s="11"/>
      <c r="B32" s="11"/>
      <c r="C32" s="7"/>
      <c r="E32" s="8"/>
      <c r="F32" s="8"/>
      <c r="G32" s="16"/>
    </row>
    <row r="33" spans="1:7" x14ac:dyDescent="0.25">
      <c r="A33" t="s">
        <v>137</v>
      </c>
      <c r="B33" t="s">
        <v>142</v>
      </c>
      <c r="C33" s="7" t="s">
        <v>7</v>
      </c>
      <c r="D33" s="5">
        <v>164.52</v>
      </c>
      <c r="E33" s="8">
        <f>D33*0.5</f>
        <v>82.26</v>
      </c>
      <c r="F33" s="8">
        <f t="shared" si="0"/>
        <v>74.034000000000006</v>
      </c>
      <c r="G33" s="16">
        <v>1</v>
      </c>
    </row>
    <row r="34" spans="1:7" x14ac:dyDescent="0.25">
      <c r="A34" t="s">
        <v>138</v>
      </c>
      <c r="B34" t="s">
        <v>143</v>
      </c>
      <c r="C34" s="7" t="s">
        <v>7</v>
      </c>
      <c r="D34" s="5">
        <v>164.52</v>
      </c>
      <c r="E34" s="8">
        <f>D34*0.5</f>
        <v>82.26</v>
      </c>
      <c r="F34" s="8">
        <f t="shared" si="0"/>
        <v>74.034000000000006</v>
      </c>
      <c r="G34" s="16">
        <v>1</v>
      </c>
    </row>
    <row r="35" spans="1:7" x14ac:dyDescent="0.25">
      <c r="C35" s="7"/>
      <c r="D35" s="5"/>
      <c r="E35" s="8"/>
      <c r="F35" s="8"/>
      <c r="G35" s="16"/>
    </row>
    <row r="36" spans="1:7" x14ac:dyDescent="0.25">
      <c r="A36" s="42" t="s">
        <v>155</v>
      </c>
      <c r="B36" s="42"/>
      <c r="C36" s="42"/>
      <c r="D36" s="42"/>
      <c r="E36" s="42"/>
      <c r="F36" s="42"/>
      <c r="G36" s="42"/>
    </row>
    <row r="37" spans="1:7" x14ac:dyDescent="0.25">
      <c r="A37" s="43" t="s">
        <v>156</v>
      </c>
      <c r="B37" s="43"/>
      <c r="C37" s="43"/>
      <c r="D37" s="43"/>
      <c r="E37" s="43"/>
      <c r="F37" s="43"/>
      <c r="G37" s="43"/>
    </row>
    <row r="38" spans="1:7" x14ac:dyDescent="0.25">
      <c r="A38" t="s">
        <v>25</v>
      </c>
      <c r="B38" t="s">
        <v>110</v>
      </c>
      <c r="C38" t="s">
        <v>7</v>
      </c>
      <c r="D38" s="9">
        <v>10.57</v>
      </c>
      <c r="E38" s="8">
        <f>D38*0.5</f>
        <v>5.2850000000000001</v>
      </c>
      <c r="F38" s="8">
        <f t="shared" si="0"/>
        <v>4.7565</v>
      </c>
      <c r="G38" s="17">
        <v>12</v>
      </c>
    </row>
    <row r="39" spans="1:7" x14ac:dyDescent="0.25">
      <c r="A39" t="s">
        <v>26</v>
      </c>
      <c r="B39" t="s">
        <v>113</v>
      </c>
      <c r="C39" t="s">
        <v>7</v>
      </c>
      <c r="D39" s="5">
        <v>17.100000000000001</v>
      </c>
      <c r="E39" s="8">
        <f>D39*0.5</f>
        <v>8.5500000000000007</v>
      </c>
      <c r="F39" s="8">
        <f t="shared" si="0"/>
        <v>7.6950000000000012</v>
      </c>
      <c r="G39" s="17">
        <v>12</v>
      </c>
    </row>
    <row r="40" spans="1:7" x14ac:dyDescent="0.25">
      <c r="A40" t="s">
        <v>27</v>
      </c>
      <c r="B40" t="s">
        <v>111</v>
      </c>
      <c r="C40" t="s">
        <v>7</v>
      </c>
      <c r="D40" s="5">
        <v>11.4</v>
      </c>
      <c r="E40" s="8">
        <f>D40*0.5</f>
        <v>5.7</v>
      </c>
      <c r="F40" s="8">
        <f t="shared" si="0"/>
        <v>5.13</v>
      </c>
      <c r="G40" s="17">
        <v>12</v>
      </c>
    </row>
    <row r="41" spans="1:7" s="12" customFormat="1" x14ac:dyDescent="0.25">
      <c r="A41" t="s">
        <v>28</v>
      </c>
      <c r="B41" t="s">
        <v>112</v>
      </c>
      <c r="C41" t="s">
        <v>7</v>
      </c>
      <c r="D41" s="6">
        <v>18.53</v>
      </c>
      <c r="E41" s="8">
        <f>D41*0.5</f>
        <v>9.2650000000000006</v>
      </c>
      <c r="F41" s="8">
        <f t="shared" si="0"/>
        <v>8.3385000000000016</v>
      </c>
      <c r="G41" s="17">
        <v>12</v>
      </c>
    </row>
    <row r="42" spans="1:7" x14ac:dyDescent="0.25">
      <c r="A42" s="7"/>
      <c r="E42" s="8"/>
      <c r="F42" s="8"/>
    </row>
    <row r="43" spans="1:7" x14ac:dyDescent="0.25">
      <c r="A43" s="39" t="s">
        <v>147</v>
      </c>
      <c r="B43" s="39"/>
      <c r="C43" s="39"/>
      <c r="D43" s="39"/>
      <c r="E43" s="39"/>
      <c r="F43" s="39"/>
      <c r="G43" s="39"/>
    </row>
    <row r="44" spans="1:7" x14ac:dyDescent="0.25">
      <c r="A44" s="38" t="s">
        <v>148</v>
      </c>
      <c r="B44" s="38"/>
      <c r="C44" s="38"/>
      <c r="D44" s="38"/>
      <c r="E44" s="38"/>
      <c r="F44" s="38"/>
      <c r="G44" s="38"/>
    </row>
    <row r="45" spans="1:7" x14ac:dyDescent="0.25">
      <c r="A45" t="s">
        <v>29</v>
      </c>
      <c r="B45" t="s">
        <v>114</v>
      </c>
      <c r="C45" t="s">
        <v>7</v>
      </c>
      <c r="D45" s="9">
        <v>11.65</v>
      </c>
      <c r="E45" s="8">
        <f>D45*0.5</f>
        <v>5.8250000000000002</v>
      </c>
      <c r="F45" s="8">
        <f t="shared" si="0"/>
        <v>5.2425000000000006</v>
      </c>
      <c r="G45" s="17">
        <v>6</v>
      </c>
    </row>
    <row r="46" spans="1:7" x14ac:dyDescent="0.25">
      <c r="E46" s="8"/>
      <c r="F46" s="8"/>
    </row>
    <row r="47" spans="1:7" x14ac:dyDescent="0.25">
      <c r="A47" s="39" t="s">
        <v>149</v>
      </c>
      <c r="B47" s="39"/>
      <c r="C47" s="39"/>
      <c r="D47" s="39"/>
      <c r="E47" s="39"/>
      <c r="F47" s="39"/>
      <c r="G47" s="39"/>
    </row>
    <row r="48" spans="1:7" x14ac:dyDescent="0.25">
      <c r="A48" s="38" t="s">
        <v>150</v>
      </c>
      <c r="B48" s="38"/>
      <c r="C48" s="38"/>
      <c r="D48" s="38"/>
      <c r="E48" s="38"/>
      <c r="F48" s="38"/>
      <c r="G48" s="38"/>
    </row>
    <row r="49" spans="1:7" s="23" customFormat="1" ht="17.25" x14ac:dyDescent="0.25">
      <c r="A49" s="19" t="s">
        <v>0</v>
      </c>
      <c r="B49" s="19" t="s">
        <v>1</v>
      </c>
      <c r="C49" s="19" t="s">
        <v>5</v>
      </c>
      <c r="D49" s="22" t="s">
        <v>144</v>
      </c>
      <c r="E49" s="20" t="s">
        <v>2</v>
      </c>
      <c r="F49" s="20" t="s">
        <v>3</v>
      </c>
      <c r="G49" s="21" t="s">
        <v>4</v>
      </c>
    </row>
    <row r="50" spans="1:7" x14ac:dyDescent="0.25">
      <c r="A50" t="s">
        <v>33</v>
      </c>
      <c r="B50" t="s">
        <v>115</v>
      </c>
      <c r="C50" t="s">
        <v>30</v>
      </c>
      <c r="D50" s="6">
        <v>92.870400000000018</v>
      </c>
      <c r="E50" s="8">
        <f t="shared" ref="E50:E52" si="3">D50*0.5</f>
        <v>46.435200000000009</v>
      </c>
      <c r="F50" s="8">
        <f t="shared" si="0"/>
        <v>41.791680000000007</v>
      </c>
      <c r="G50" s="17">
        <v>1</v>
      </c>
    </row>
    <row r="51" spans="1:7" x14ac:dyDescent="0.25">
      <c r="A51" t="s">
        <v>34</v>
      </c>
      <c r="B51" t="s">
        <v>118</v>
      </c>
      <c r="C51" t="s">
        <v>31</v>
      </c>
      <c r="D51" s="6">
        <v>48.697600000000001</v>
      </c>
      <c r="E51" s="8">
        <f t="shared" si="3"/>
        <v>24.348800000000001</v>
      </c>
      <c r="F51" s="8">
        <f t="shared" si="0"/>
        <v>21.913920000000001</v>
      </c>
      <c r="G51" s="17">
        <v>1</v>
      </c>
    </row>
    <row r="52" spans="1:7" x14ac:dyDescent="0.25">
      <c r="A52" t="s">
        <v>35</v>
      </c>
      <c r="B52" t="s">
        <v>117</v>
      </c>
      <c r="C52" t="s">
        <v>32</v>
      </c>
      <c r="D52" s="6">
        <v>28.369600000000002</v>
      </c>
      <c r="E52" s="8">
        <f t="shared" si="3"/>
        <v>14.184800000000001</v>
      </c>
      <c r="F52" s="8">
        <f t="shared" si="0"/>
        <v>12.76632</v>
      </c>
      <c r="G52" s="17">
        <v>1</v>
      </c>
    </row>
    <row r="53" spans="1:7" x14ac:dyDescent="0.25">
      <c r="A53" t="s">
        <v>36</v>
      </c>
      <c r="B53" t="s">
        <v>116</v>
      </c>
      <c r="C53" t="s">
        <v>7</v>
      </c>
      <c r="D53" s="6">
        <v>18.48</v>
      </c>
      <c r="E53" s="8">
        <f>D53*0.5</f>
        <v>9.24</v>
      </c>
      <c r="F53" s="8">
        <f t="shared" si="0"/>
        <v>8.3160000000000007</v>
      </c>
      <c r="G53" s="17">
        <v>1</v>
      </c>
    </row>
    <row r="54" spans="1:7" ht="10.5" customHeight="1" x14ac:dyDescent="0.25">
      <c r="E54" s="8"/>
      <c r="F54" s="8"/>
    </row>
    <row r="55" spans="1:7" x14ac:dyDescent="0.25">
      <c r="A55" s="39" t="s">
        <v>151</v>
      </c>
      <c r="B55" s="39"/>
      <c r="C55" s="39"/>
      <c r="D55" s="39"/>
      <c r="E55" s="39"/>
      <c r="F55" s="39"/>
      <c r="G55" s="39"/>
    </row>
    <row r="56" spans="1:7" x14ac:dyDescent="0.25">
      <c r="A56" s="38" t="s">
        <v>152</v>
      </c>
      <c r="B56" s="38"/>
      <c r="C56" s="38"/>
      <c r="D56" s="38"/>
      <c r="E56" s="38"/>
      <c r="F56" s="38"/>
      <c r="G56" s="38"/>
    </row>
    <row r="57" spans="1:7" x14ac:dyDescent="0.25">
      <c r="A57" t="s">
        <v>37</v>
      </c>
      <c r="B57" t="s">
        <v>119</v>
      </c>
      <c r="C57" t="s">
        <v>30</v>
      </c>
      <c r="D57" s="18">
        <v>52.270400000000009</v>
      </c>
      <c r="E57" s="8">
        <f>D57*0.5</f>
        <v>26.135200000000005</v>
      </c>
      <c r="F57" s="8">
        <f t="shared" si="0"/>
        <v>23.521680000000003</v>
      </c>
      <c r="G57" s="17">
        <v>3</v>
      </c>
    </row>
    <row r="58" spans="1:7" x14ac:dyDescent="0.25">
      <c r="A58" t="s">
        <v>38</v>
      </c>
      <c r="B58" t="s">
        <v>120</v>
      </c>
      <c r="C58" t="s">
        <v>31</v>
      </c>
      <c r="D58" s="18">
        <v>29.120000000000005</v>
      </c>
      <c r="E58" s="8">
        <f>D58*0.5</f>
        <v>14.560000000000002</v>
      </c>
      <c r="F58" s="8">
        <f t="shared" si="0"/>
        <v>13.104000000000003</v>
      </c>
      <c r="G58" s="17">
        <v>3</v>
      </c>
    </row>
    <row r="59" spans="1:7" x14ac:dyDescent="0.25">
      <c r="A59" t="s">
        <v>39</v>
      </c>
      <c r="B59" t="s">
        <v>121</v>
      </c>
      <c r="C59" t="s">
        <v>32</v>
      </c>
      <c r="D59" s="18">
        <v>19.409600000000001</v>
      </c>
      <c r="E59" s="8">
        <f>D59*0.5</f>
        <v>9.7048000000000005</v>
      </c>
      <c r="F59" s="8">
        <f t="shared" si="0"/>
        <v>8.7343200000000003</v>
      </c>
      <c r="G59" s="17">
        <v>3</v>
      </c>
    </row>
    <row r="60" spans="1:7" x14ac:dyDescent="0.25">
      <c r="A60" t="s">
        <v>40</v>
      </c>
      <c r="B60" t="s">
        <v>122</v>
      </c>
      <c r="C60" t="s">
        <v>7</v>
      </c>
      <c r="D60" s="18">
        <v>14.929600000000001</v>
      </c>
      <c r="E60" s="8">
        <f>D60*0.5</f>
        <v>7.4648000000000003</v>
      </c>
      <c r="F60" s="8">
        <f t="shared" si="0"/>
        <v>6.7183200000000003</v>
      </c>
      <c r="G60" s="17">
        <v>3</v>
      </c>
    </row>
    <row r="61" spans="1:7" x14ac:dyDescent="0.25">
      <c r="D61" s="18"/>
      <c r="E61" s="8"/>
      <c r="F61" s="8"/>
    </row>
    <row r="62" spans="1:7" x14ac:dyDescent="0.25">
      <c r="A62" t="s">
        <v>166</v>
      </c>
      <c r="B62" t="s">
        <v>158</v>
      </c>
      <c r="C62" t="s">
        <v>30</v>
      </c>
      <c r="D62" s="18">
        <v>29.758400000000002</v>
      </c>
      <c r="E62" s="8">
        <f t="shared" ref="E62:E65" si="4">D62*0.5</f>
        <v>14.879200000000001</v>
      </c>
      <c r="F62" s="8">
        <f t="shared" ref="F62:F65" si="5">E62*0.9</f>
        <v>13.391280000000002</v>
      </c>
      <c r="G62" s="17">
        <v>3</v>
      </c>
    </row>
    <row r="63" spans="1:7" x14ac:dyDescent="0.25">
      <c r="A63" t="s">
        <v>167</v>
      </c>
      <c r="B63" t="s">
        <v>159</v>
      </c>
      <c r="C63" t="s">
        <v>31</v>
      </c>
      <c r="D63" s="18">
        <v>17.64</v>
      </c>
      <c r="E63" s="8">
        <f t="shared" si="4"/>
        <v>8.82</v>
      </c>
      <c r="F63" s="8">
        <f t="shared" si="5"/>
        <v>7.9380000000000006</v>
      </c>
      <c r="G63" s="17">
        <v>3</v>
      </c>
    </row>
    <row r="64" spans="1:7" x14ac:dyDescent="0.25">
      <c r="A64" t="s">
        <v>168</v>
      </c>
      <c r="B64" t="s">
        <v>160</v>
      </c>
      <c r="C64" t="s">
        <v>32</v>
      </c>
      <c r="D64" s="18">
        <v>9.0160000000000018</v>
      </c>
      <c r="E64" s="8">
        <f t="shared" si="4"/>
        <v>4.5080000000000009</v>
      </c>
      <c r="F64" s="8">
        <f t="shared" si="5"/>
        <v>4.0572000000000008</v>
      </c>
      <c r="G64" s="17">
        <v>3</v>
      </c>
    </row>
    <row r="65" spans="1:7" x14ac:dyDescent="0.25">
      <c r="A65" t="s">
        <v>169</v>
      </c>
      <c r="B65" t="s">
        <v>161</v>
      </c>
      <c r="C65" t="s">
        <v>7</v>
      </c>
      <c r="D65" s="18">
        <v>6.6192000000000011</v>
      </c>
      <c r="E65" s="8">
        <f t="shared" si="4"/>
        <v>3.3096000000000005</v>
      </c>
      <c r="F65" s="8">
        <f t="shared" si="5"/>
        <v>2.9786400000000004</v>
      </c>
      <c r="G65" s="17">
        <v>3</v>
      </c>
    </row>
    <row r="66" spans="1:7" x14ac:dyDescent="0.25">
      <c r="D66" s="18"/>
      <c r="E66" s="8"/>
      <c r="F66" s="8"/>
    </row>
    <row r="67" spans="1:7" x14ac:dyDescent="0.25">
      <c r="A67" t="s">
        <v>170</v>
      </c>
      <c r="B67" t="s">
        <v>162</v>
      </c>
      <c r="C67" t="s">
        <v>30</v>
      </c>
      <c r="D67" s="18">
        <v>87.05</v>
      </c>
      <c r="E67" s="8">
        <f t="shared" ref="E67:E70" si="6">D67*0.5</f>
        <v>43.524999999999999</v>
      </c>
      <c r="F67" s="8">
        <f t="shared" ref="F67:F70" si="7">E67*0.9</f>
        <v>39.172499999999999</v>
      </c>
      <c r="G67" s="17">
        <v>3</v>
      </c>
    </row>
    <row r="68" spans="1:7" x14ac:dyDescent="0.25">
      <c r="A68" t="s">
        <v>171</v>
      </c>
      <c r="B68" t="s">
        <v>163</v>
      </c>
      <c r="C68" t="s">
        <v>31</v>
      </c>
      <c r="D68" s="18">
        <v>32.67</v>
      </c>
      <c r="E68" s="8">
        <f t="shared" si="6"/>
        <v>16.335000000000001</v>
      </c>
      <c r="F68" s="8">
        <f t="shared" si="7"/>
        <v>14.701500000000001</v>
      </c>
      <c r="G68" s="17">
        <v>3</v>
      </c>
    </row>
    <row r="69" spans="1:7" x14ac:dyDescent="0.25">
      <c r="A69" t="s">
        <v>172</v>
      </c>
      <c r="B69" t="s">
        <v>164</v>
      </c>
      <c r="C69" t="s">
        <v>32</v>
      </c>
      <c r="D69" s="18">
        <v>17.73</v>
      </c>
      <c r="E69" s="8">
        <f t="shared" si="6"/>
        <v>8.8650000000000002</v>
      </c>
      <c r="F69" s="8">
        <f t="shared" si="7"/>
        <v>7.9785000000000004</v>
      </c>
      <c r="G69" s="17">
        <v>3</v>
      </c>
    </row>
    <row r="70" spans="1:7" x14ac:dyDescent="0.25">
      <c r="A70" t="s">
        <v>173</v>
      </c>
      <c r="B70" t="s">
        <v>165</v>
      </c>
      <c r="C70" t="s">
        <v>7</v>
      </c>
      <c r="D70" s="18">
        <v>10.97</v>
      </c>
      <c r="E70" s="8">
        <f t="shared" si="6"/>
        <v>5.4850000000000003</v>
      </c>
      <c r="F70" s="8">
        <f t="shared" si="7"/>
        <v>4.9365000000000006</v>
      </c>
      <c r="G70" s="17">
        <v>3</v>
      </c>
    </row>
    <row r="71" spans="1:7" ht="9.75" customHeight="1" x14ac:dyDescent="0.25">
      <c r="D71" s="18"/>
      <c r="E71" s="8"/>
      <c r="F71" s="8"/>
    </row>
    <row r="72" spans="1:7" x14ac:dyDescent="0.25">
      <c r="A72" s="41" t="s">
        <v>153</v>
      </c>
      <c r="B72" s="41"/>
      <c r="C72" s="41"/>
      <c r="D72" s="41"/>
      <c r="E72" s="41"/>
      <c r="F72" s="41"/>
      <c r="G72" s="41"/>
    </row>
    <row r="73" spans="1:7" x14ac:dyDescent="0.25">
      <c r="A73" s="38" t="s">
        <v>154</v>
      </c>
      <c r="B73" s="38"/>
      <c r="C73" s="38"/>
      <c r="D73" s="38"/>
      <c r="E73" s="38"/>
      <c r="F73" s="38"/>
      <c r="G73" s="38"/>
    </row>
    <row r="74" spans="1:7" x14ac:dyDescent="0.25">
      <c r="A74" s="25" t="s">
        <v>135</v>
      </c>
      <c r="B74" t="s">
        <v>123</v>
      </c>
      <c r="C74" t="s">
        <v>30</v>
      </c>
      <c r="D74" s="44">
        <v>130.91</v>
      </c>
      <c r="E74" s="8">
        <f>D74*0.5</f>
        <v>65.454999999999998</v>
      </c>
      <c r="F74" s="8">
        <f t="shared" si="0"/>
        <v>58.909500000000001</v>
      </c>
      <c r="G74" s="17">
        <v>1</v>
      </c>
    </row>
    <row r="75" spans="1:7" x14ac:dyDescent="0.25">
      <c r="A75" t="s">
        <v>41</v>
      </c>
      <c r="B75" t="s">
        <v>124</v>
      </c>
      <c r="C75" t="s">
        <v>31</v>
      </c>
      <c r="D75" s="18">
        <v>66.438400000000001</v>
      </c>
      <c r="E75" s="8">
        <f>D75*0.5</f>
        <v>33.219200000000001</v>
      </c>
      <c r="F75" s="8">
        <f t="shared" si="0"/>
        <v>29.897280000000002</v>
      </c>
      <c r="G75" s="17">
        <v>1</v>
      </c>
    </row>
    <row r="76" spans="1:7" x14ac:dyDescent="0.25">
      <c r="A76" t="s">
        <v>42</v>
      </c>
      <c r="B76" t="s">
        <v>125</v>
      </c>
      <c r="C76" t="s">
        <v>32</v>
      </c>
      <c r="D76" s="18">
        <v>36.42240000000001</v>
      </c>
      <c r="E76" s="8">
        <f>D76*0.5</f>
        <v>18.211200000000005</v>
      </c>
      <c r="F76" s="8">
        <f t="shared" si="0"/>
        <v>16.390080000000005</v>
      </c>
      <c r="G76" s="17">
        <v>1</v>
      </c>
    </row>
    <row r="77" spans="1:7" x14ac:dyDescent="0.25">
      <c r="A77" t="s">
        <v>43</v>
      </c>
      <c r="B77" t="s">
        <v>126</v>
      </c>
      <c r="C77" t="s">
        <v>7</v>
      </c>
      <c r="D77" s="18">
        <v>19.633600000000005</v>
      </c>
      <c r="E77" s="8">
        <f>D77*0.5</f>
        <v>9.8168000000000024</v>
      </c>
      <c r="F77" s="8">
        <f t="shared" si="0"/>
        <v>8.8351200000000016</v>
      </c>
      <c r="G77" s="17">
        <v>1</v>
      </c>
    </row>
    <row r="78" spans="1:7" x14ac:dyDescent="0.25">
      <c r="E78" s="8"/>
      <c r="F78" s="8"/>
    </row>
    <row r="79" spans="1:7" x14ac:dyDescent="0.25">
      <c r="A79" t="s">
        <v>44</v>
      </c>
      <c r="B79" t="s">
        <v>127</v>
      </c>
      <c r="C79" t="s">
        <v>30</v>
      </c>
      <c r="D79" s="18">
        <v>201.91360000000003</v>
      </c>
      <c r="E79" s="8">
        <f t="shared" ref="E79:E87" si="8">D79*0.5</f>
        <v>100.95680000000002</v>
      </c>
      <c r="F79" s="8">
        <f t="shared" ref="F79:F87" si="9">E79*0.9</f>
        <v>90.861120000000014</v>
      </c>
      <c r="G79" s="17">
        <v>1</v>
      </c>
    </row>
    <row r="80" spans="1:7" x14ac:dyDescent="0.25">
      <c r="A80" t="s">
        <v>45</v>
      </c>
      <c r="B80" t="s">
        <v>128</v>
      </c>
      <c r="C80" t="s">
        <v>31</v>
      </c>
      <c r="D80" s="18">
        <v>105.71680000000001</v>
      </c>
      <c r="E80" s="8">
        <f t="shared" si="8"/>
        <v>52.858400000000003</v>
      </c>
      <c r="F80" s="8">
        <f t="shared" si="9"/>
        <v>47.572560000000003</v>
      </c>
      <c r="G80" s="17">
        <v>1</v>
      </c>
    </row>
    <row r="81" spans="1:7" x14ac:dyDescent="0.25">
      <c r="A81" t="s">
        <v>46</v>
      </c>
      <c r="B81" t="s">
        <v>129</v>
      </c>
      <c r="C81" t="s">
        <v>32</v>
      </c>
      <c r="D81" s="18">
        <v>56.056000000000004</v>
      </c>
      <c r="E81" s="8">
        <f t="shared" si="8"/>
        <v>28.028000000000002</v>
      </c>
      <c r="F81" s="8">
        <f t="shared" si="9"/>
        <v>25.225200000000001</v>
      </c>
      <c r="G81" s="17">
        <v>1</v>
      </c>
    </row>
    <row r="82" spans="1:7" x14ac:dyDescent="0.25">
      <c r="A82" t="s">
        <v>47</v>
      </c>
      <c r="B82" t="s">
        <v>130</v>
      </c>
      <c r="C82" t="s">
        <v>7</v>
      </c>
      <c r="D82" s="18">
        <v>30.441600000000001</v>
      </c>
      <c r="E82" s="8">
        <f t="shared" si="8"/>
        <v>15.220800000000001</v>
      </c>
      <c r="F82" s="8">
        <f t="shared" si="9"/>
        <v>13.698720000000002</v>
      </c>
      <c r="G82" s="17">
        <v>1</v>
      </c>
    </row>
    <row r="83" spans="1:7" x14ac:dyDescent="0.25">
      <c r="E83" s="8"/>
      <c r="F83" s="8"/>
    </row>
    <row r="84" spans="1:7" x14ac:dyDescent="0.25">
      <c r="A84" t="s">
        <v>48</v>
      </c>
      <c r="B84" t="s">
        <v>131</v>
      </c>
      <c r="C84" t="s">
        <v>30</v>
      </c>
      <c r="D84" s="6">
        <v>272.38400000000001</v>
      </c>
      <c r="E84" s="8">
        <f t="shared" si="8"/>
        <v>136.19200000000001</v>
      </c>
      <c r="F84" s="8">
        <f t="shared" si="9"/>
        <v>122.57280000000002</v>
      </c>
      <c r="G84" s="17">
        <v>1</v>
      </c>
    </row>
    <row r="85" spans="1:7" x14ac:dyDescent="0.25">
      <c r="A85" t="s">
        <v>49</v>
      </c>
      <c r="B85" t="s">
        <v>132</v>
      </c>
      <c r="C85" t="s">
        <v>31</v>
      </c>
      <c r="D85" s="6">
        <v>142.28480000000002</v>
      </c>
      <c r="E85" s="8">
        <f t="shared" si="8"/>
        <v>71.142400000000009</v>
      </c>
      <c r="F85" s="8">
        <f t="shared" si="9"/>
        <v>64.028160000000014</v>
      </c>
      <c r="G85" s="17">
        <v>1</v>
      </c>
    </row>
    <row r="86" spans="1:7" x14ac:dyDescent="0.25">
      <c r="A86" t="s">
        <v>50</v>
      </c>
      <c r="B86" t="s">
        <v>133</v>
      </c>
      <c r="C86" t="s">
        <v>32</v>
      </c>
      <c r="D86" s="6">
        <v>70.45920000000001</v>
      </c>
      <c r="E86" s="8">
        <f t="shared" si="8"/>
        <v>35.229600000000005</v>
      </c>
      <c r="F86" s="8">
        <f t="shared" si="9"/>
        <v>31.706640000000004</v>
      </c>
      <c r="G86" s="17">
        <v>1</v>
      </c>
    </row>
    <row r="87" spans="1:7" x14ac:dyDescent="0.25">
      <c r="A87" t="s">
        <v>51</v>
      </c>
      <c r="B87" t="s">
        <v>134</v>
      </c>
      <c r="C87" t="s">
        <v>7</v>
      </c>
      <c r="D87" s="6">
        <v>39.401600000000002</v>
      </c>
      <c r="E87" s="8">
        <f t="shared" si="8"/>
        <v>19.700800000000001</v>
      </c>
      <c r="F87" s="8">
        <f t="shared" si="9"/>
        <v>17.730720000000002</v>
      </c>
      <c r="G87" s="17">
        <v>1</v>
      </c>
    </row>
    <row r="88" spans="1:7" ht="8.25" customHeight="1" x14ac:dyDescent="0.25"/>
    <row r="89" spans="1:7" x14ac:dyDescent="0.25">
      <c r="A89" s="26" t="s">
        <v>52</v>
      </c>
      <c r="B89" s="26" t="s">
        <v>53</v>
      </c>
      <c r="C89" s="27"/>
      <c r="D89" s="40" t="s">
        <v>87</v>
      </c>
      <c r="E89" s="40"/>
      <c r="F89" s="40"/>
      <c r="G89" s="24"/>
    </row>
    <row r="90" spans="1:7" x14ac:dyDescent="0.25">
      <c r="A90" s="28" t="s">
        <v>54</v>
      </c>
      <c r="B90" s="29" t="s">
        <v>55</v>
      </c>
      <c r="C90" s="27"/>
      <c r="D90" s="26" t="s">
        <v>157</v>
      </c>
      <c r="E90" s="30" t="s">
        <v>56</v>
      </c>
      <c r="F90" s="31" t="s">
        <v>57</v>
      </c>
      <c r="G90" s="14"/>
    </row>
    <row r="91" spans="1:7" x14ac:dyDescent="0.25">
      <c r="A91" s="28" t="s">
        <v>58</v>
      </c>
      <c r="B91" s="29" t="s">
        <v>59</v>
      </c>
      <c r="C91" s="27"/>
      <c r="D91" s="32" t="s">
        <v>60</v>
      </c>
      <c r="E91" s="33" t="s">
        <v>61</v>
      </c>
      <c r="F91" s="34" t="s">
        <v>62</v>
      </c>
      <c r="G91" s="15"/>
    </row>
    <row r="92" spans="1:7" x14ac:dyDescent="0.25">
      <c r="A92" s="28" t="s">
        <v>63</v>
      </c>
      <c r="B92" s="35" t="s">
        <v>64</v>
      </c>
      <c r="C92" s="27"/>
      <c r="D92" s="32" t="s">
        <v>65</v>
      </c>
      <c r="E92" s="33" t="s">
        <v>66</v>
      </c>
      <c r="F92" s="34" t="s">
        <v>67</v>
      </c>
      <c r="G92" s="15"/>
    </row>
    <row r="93" spans="1:7" x14ac:dyDescent="0.25">
      <c r="A93" s="28" t="s">
        <v>68</v>
      </c>
      <c r="B93" s="29" t="s">
        <v>69</v>
      </c>
      <c r="C93" s="27"/>
      <c r="D93" s="32" t="s">
        <v>70</v>
      </c>
      <c r="E93" s="33" t="s">
        <v>71</v>
      </c>
      <c r="F93" s="34" t="s">
        <v>72</v>
      </c>
      <c r="G93" s="15"/>
    </row>
    <row r="94" spans="1:7" x14ac:dyDescent="0.25">
      <c r="A94" s="28" t="s">
        <v>73</v>
      </c>
      <c r="B94" s="27"/>
      <c r="C94" s="27"/>
      <c r="D94" s="32" t="s">
        <v>74</v>
      </c>
      <c r="E94" s="33" t="s">
        <v>75</v>
      </c>
      <c r="F94" s="34" t="s">
        <v>76</v>
      </c>
      <c r="G94" s="15"/>
    </row>
    <row r="95" spans="1:7" x14ac:dyDescent="0.25">
      <c r="A95" s="28" t="s">
        <v>77</v>
      </c>
      <c r="B95" s="27"/>
      <c r="C95" s="27"/>
      <c r="D95" s="32" t="s">
        <v>78</v>
      </c>
      <c r="E95" s="33" t="s">
        <v>79</v>
      </c>
      <c r="F95" s="34" t="s">
        <v>80</v>
      </c>
      <c r="G95" s="15"/>
    </row>
    <row r="96" spans="1:7" x14ac:dyDescent="0.25">
      <c r="A96" s="28" t="s">
        <v>81</v>
      </c>
      <c r="B96" s="27"/>
      <c r="C96" s="27"/>
      <c r="D96" s="32" t="s">
        <v>82</v>
      </c>
      <c r="E96" s="33" t="s">
        <v>83</v>
      </c>
      <c r="F96" s="34" t="s">
        <v>84</v>
      </c>
      <c r="G96" s="15"/>
    </row>
    <row r="97" spans="1:6" x14ac:dyDescent="0.25">
      <c r="A97" s="28" t="s">
        <v>85</v>
      </c>
      <c r="B97" s="27"/>
      <c r="C97" s="27"/>
      <c r="D97" s="36"/>
      <c r="E97" s="37"/>
      <c r="F97" s="37"/>
    </row>
    <row r="98" spans="1:6" x14ac:dyDescent="0.25">
      <c r="A98" s="28" t="s">
        <v>86</v>
      </c>
      <c r="B98" s="27"/>
      <c r="C98" s="27"/>
      <c r="D98" s="36"/>
      <c r="E98" s="37"/>
      <c r="F98" s="37"/>
    </row>
  </sheetData>
  <mergeCells count="13">
    <mergeCell ref="A1:G1"/>
    <mergeCell ref="A2:G2"/>
    <mergeCell ref="A36:G36"/>
    <mergeCell ref="A37:G37"/>
    <mergeCell ref="A43:G43"/>
    <mergeCell ref="A44:G44"/>
    <mergeCell ref="A47:G47"/>
    <mergeCell ref="D89:F89"/>
    <mergeCell ref="A48:G48"/>
    <mergeCell ref="A55:G55"/>
    <mergeCell ref="A56:G56"/>
    <mergeCell ref="A72:G72"/>
    <mergeCell ref="A73:G73"/>
  </mergeCells>
  <hyperlinks>
    <hyperlink ref="A2" r:id="rId1" xr:uid="{E3641AAE-B92D-4489-8559-B644C887DC5D}"/>
    <hyperlink ref="A48" r:id="rId2" xr:uid="{787F8E9F-0F25-4AA9-9581-307C28A290A6}"/>
    <hyperlink ref="A56" r:id="rId3" xr:uid="{45F59EB0-03F5-44F3-A208-A37AD41C75CE}"/>
    <hyperlink ref="A73" r:id="rId4" xr:uid="{A883881C-FBC0-405D-926D-0AC59B6DE8CA}"/>
    <hyperlink ref="A44" r:id="rId5" xr:uid="{77FC2E7F-B773-4EAC-B0AF-AC6989324B28}"/>
    <hyperlink ref="A37" r:id="rId6" xr:uid="{0F4F2257-409A-4164-9BB3-D55D47C4232D}"/>
  </hyperlinks>
  <printOptions horizontalCentered="1" gridLines="1"/>
  <pageMargins left="0.19" right="0.17" top="0.5" bottom="0.25" header="0.25" footer="0"/>
  <pageSetup scale="95" fitToHeight="0" orientation="portrait" r:id="rId7"/>
  <headerFooter>
    <oddHeader>&amp;LSpring 2022&amp;CInternational Price List &amp;R&amp;P of &amp;N</oddHeader>
    <oddFooter>&amp;Lwww.grafixarts.com&amp;CGrafix1-216-581-9050&amp;Rinfo@grafixarts.com</oddFooter>
  </headerFooter>
  <rowBreaks count="1" manualBreakCount="1">
    <brk id="46" max="16383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selection sqref="A1:G1"/>
    </sheetView>
  </sheetViews>
  <sheetFormatPr defaultRowHeight="15" x14ac:dyDescent="0.25"/>
  <sheetData>
    <row r="1" spans="1:7" x14ac:dyDescent="0.25">
      <c r="A1" s="1"/>
      <c r="B1" s="1"/>
      <c r="C1" s="2"/>
      <c r="D1" s="2"/>
      <c r="E1" s="2"/>
      <c r="F1" s="3"/>
      <c r="G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Grafix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Kritzer</dc:creator>
  <cp:lastModifiedBy>Hayley  Prendergast</cp:lastModifiedBy>
  <cp:lastPrinted>2023-03-28T16:13:03Z</cp:lastPrinted>
  <dcterms:created xsi:type="dcterms:W3CDTF">2014-06-04T13:56:06Z</dcterms:created>
  <dcterms:modified xsi:type="dcterms:W3CDTF">2023-11-02T21:52:16Z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21.2</vt:lpwstr>
  </property>
</Properties>
</file>